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H8" i="5"/>
  <c r="H12" i="5" s="1"/>
  <c r="H14" i="5" s="1"/>
  <c r="G8" i="5"/>
  <c r="G12" i="5" s="1"/>
  <c r="F8" i="5"/>
  <c r="F12" i="5" s="1"/>
  <c r="F14" i="5" s="1"/>
  <c r="E8" i="5"/>
  <c r="E12" i="5" s="1"/>
  <c r="O12" i="5" l="1"/>
  <c r="M12" i="5"/>
  <c r="L12" i="5"/>
  <c r="N12" i="5"/>
  <c r="O13" i="5"/>
  <c r="G14" i="5"/>
  <c r="M13" i="5"/>
  <c r="E14" i="5"/>
  <c r="L14" i="5" s="1"/>
  <c r="I14" i="5"/>
  <c r="N14" i="5"/>
  <c r="N13" i="5"/>
  <c r="L13" i="5"/>
  <c r="O14" i="5" l="1"/>
  <c r="M14" i="5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<sst xmlns="http://schemas.openxmlformats.org/spreadsheetml/2006/main" count="72" uniqueCount="29">
  <si>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</si>
  <si>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</si>
  <si>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</si>
  <si>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</si>
  <si>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</si>
  <si>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</si>
  <si>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</si>
  <si>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</si>
  <si>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</si>
  <si>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</si>
  <si>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</si>
  <si>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</si>
  <si>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</si>
  <si>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</si>
  <si>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</si>
  <si>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</si>
  <si>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</si>
  <si>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</si>
  <si>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</si>
  <si>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</si>
  <si>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</si>
  <si>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</si>
  <si>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</si>
  <si>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</si>
  <si>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KeMu = Kuopion Kelta-Mustat  (1950)</t>
  </si>
  <si>
    <t>Veli-Matti Kavilo</t>
  </si>
  <si>
    <t>8.</t>
  </si>
  <si>
    <t>KeMu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</si>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</sst>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22</v>
      </c>
      <c r="AB4" s="12">
        <v>1</v>
      </c>
      <c r="AC4" s="12">
        <v>23</v>
      </c>
      <c r="AD4" s="12">
        <v>15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1992</v>
      </c>
      <c r="Y5" s="12" t="s">
        <v>26</v>
      </c>
      <c r="Z5" s="68" t="s">
        <v>27</v>
      </c>
      <c r="AA5" s="12">
        <v>21</v>
      </c>
      <c r="AB5" s="12">
        <v>1</v>
      </c>
      <c r="AC5" s="12">
        <v>14</v>
      </c>
      <c r="AD5" s="12">
        <v>13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1994</v>
      </c>
      <c r="C7" s="12" t="s">
        <v>28</v>
      </c>
      <c r="D7" s="1" t="s">
        <v>27</v>
      </c>
      <c r="E7" s="12">
        <v>26</v>
      </c>
      <c r="F7" s="12">
        <v>1</v>
      </c>
      <c r="G7" s="12">
        <v>8</v>
      </c>
      <c r="H7" s="12">
        <v>2</v>
      </c>
      <c r="I7" s="12">
        <v>64</v>
      </c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26</v>
      </c>
      <c r="F8" s="36">
        <f>SUM(F4:F7)</f>
        <v>1</v>
      </c>
      <c r="G8" s="36">
        <f>SUM(G4:G7)</f>
        <v>8</v>
      </c>
      <c r="H8" s="36">
        <f>SUM(H4:H7)</f>
        <v>2</v>
      </c>
      <c r="I8" s="36">
        <f>SUM(I4:I7)</f>
        <v>64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43</v>
      </c>
      <c r="AB8" s="36">
        <f>SUM(AB4:AB7)</f>
        <v>2</v>
      </c>
      <c r="AC8" s="36">
        <f>SUM(AC4:AC7)</f>
        <v>37</v>
      </c>
      <c r="AD8" s="36">
        <f>SUM(AD4:AD7)</f>
        <v>28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26</v>
      </c>
      <c r="F12" s="47">
        <f>PRODUCT(F8+R8)</f>
        <v>1</v>
      </c>
      <c r="G12" s="47">
        <f>PRODUCT(G8+S8)</f>
        <v>8</v>
      </c>
      <c r="H12" s="47">
        <f>PRODUCT(H8+T8)</f>
        <v>2</v>
      </c>
      <c r="I12" s="47">
        <f>PRODUCT(I8+U8)</f>
        <v>64</v>
      </c>
      <c r="J12" s="60">
        <v>0</v>
      </c>
      <c r="K12" s="16">
        <f>PRODUCT(K8+W8)</f>
        <v>0</v>
      </c>
      <c r="L12" s="53">
        <f>PRODUCT((F12+G12)/E12)</f>
        <v>0.34615384615384615</v>
      </c>
      <c r="M12" s="53">
        <f>PRODUCT(H12/E12)</f>
        <v>7.6923076923076927E-2</v>
      </c>
      <c r="N12" s="53">
        <f>PRODUCT((F12+G12+H12)/E12)</f>
        <v>0.42307692307692307</v>
      </c>
      <c r="O12" s="53">
        <f>PRODUCT(I12/E12)</f>
        <v>2.4615384615384617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43</v>
      </c>
      <c r="F13" s="47">
        <f>PRODUCT(AB8+AN8)</f>
        <v>2</v>
      </c>
      <c r="G13" s="47">
        <f>PRODUCT(AC8+AO8)</f>
        <v>37</v>
      </c>
      <c r="H13" s="47">
        <f>PRODUCT(AD8+AP8)</f>
        <v>28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0.90697674418604646</v>
      </c>
      <c r="M13" s="53">
        <f>PRODUCT(H13/E13)</f>
        <v>0.65116279069767447</v>
      </c>
      <c r="N13" s="53">
        <f>PRODUCT((F13+G13+H13)/E13)</f>
        <v>1.558139534883721</v>
      </c>
      <c r="O13" s="53">
        <f>PRODUCT(I13/E13)</f>
        <v>0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69</v>
      </c>
      <c r="F14" s="47">
        <f t="shared" ref="F14:I14" si="0">SUM(F11:F13)</f>
        <v>3</v>
      </c>
      <c r="G14" s="47">
        <f t="shared" si="0"/>
        <v>45</v>
      </c>
      <c r="H14" s="47">
        <f t="shared" si="0"/>
        <v>30</v>
      </c>
      <c r="I14" s="47">
        <f t="shared" si="0"/>
        <v>64</v>
      </c>
      <c r="J14" s="60">
        <v>0</v>
      </c>
      <c r="K14" s="16" t="e">
        <f>SUM(K11:K13)</f>
        <v>#DIV/0!</v>
      </c>
      <c r="L14" s="53">
        <f>PRODUCT((F14+G14)/E14)</f>
        <v>0.69565217391304346</v>
      </c>
      <c r="M14" s="53">
        <f>PRODUCT(H14/E14)</f>
        <v>0.43478260869565216</v>
      </c>
      <c r="N14" s="53">
        <f>PRODUCT((F14+G14+H14)/E14)</f>
        <v>1.1304347826086956</v>
      </c>
      <c r="O14" s="53">
        <f>PRODUCT(I14/E14)</f>
        <v>0.92753623188405798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2018-12-14T16:12:39Z</dcterms:modified>
</cp:coreProperties>
</file>